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 ÖN DEĞERLENDİRME" sheetId="2" r:id="rId1"/>
    <sheet name="Sayfa3" sheetId="3" r:id="rId2"/>
  </sheets>
  <definedNames>
    <definedName name="_xlnm.Print_Area" localSheetId="0">' ÖN DEĞERLENDİRME'!$A$1:$K$39</definedName>
  </definedNames>
  <calcPr calcId="145621"/>
</workbook>
</file>

<file path=xl/calcChain.xml><?xml version="1.0" encoding="utf-8"?>
<calcChain xmlns="http://schemas.openxmlformats.org/spreadsheetml/2006/main">
  <c r="G34" i="2" l="1"/>
  <c r="E34" i="2"/>
  <c r="H34" i="2" s="1"/>
  <c r="G33" i="2"/>
  <c r="E33" i="2"/>
  <c r="G32" i="2"/>
  <c r="E32" i="2"/>
  <c r="H32" i="2" s="1"/>
  <c r="G30" i="2"/>
  <c r="E30" i="2"/>
  <c r="G29" i="2"/>
  <c r="E29" i="2"/>
  <c r="H29" i="2" s="1"/>
  <c r="G28" i="2"/>
  <c r="E28" i="2"/>
  <c r="G27" i="2"/>
  <c r="E27" i="2"/>
  <c r="G26" i="2"/>
  <c r="E26" i="2"/>
  <c r="G31" i="2"/>
  <c r="E31" i="2"/>
  <c r="G25" i="2"/>
  <c r="E25" i="2"/>
  <c r="G24" i="2"/>
  <c r="E24" i="2"/>
  <c r="G23" i="2"/>
  <c r="E23" i="2"/>
  <c r="G22" i="2"/>
  <c r="E22" i="2"/>
  <c r="G21" i="2"/>
  <c r="E21" i="2"/>
  <c r="G20" i="2"/>
  <c r="E20" i="2"/>
  <c r="G19" i="2"/>
  <c r="E19" i="2"/>
  <c r="G18" i="2"/>
  <c r="E18" i="2"/>
  <c r="H24" i="2" l="1"/>
  <c r="H21" i="2"/>
  <c r="H25" i="2"/>
  <c r="H28" i="2"/>
  <c r="H27" i="2"/>
  <c r="H19" i="2"/>
  <c r="H18" i="2"/>
  <c r="H20" i="2"/>
  <c r="H22" i="2"/>
  <c r="H23" i="2"/>
  <c r="H31" i="2"/>
  <c r="H30" i="2"/>
  <c r="H33" i="2"/>
  <c r="H26" i="2"/>
</calcChain>
</file>

<file path=xl/sharedStrings.xml><?xml version="1.0" encoding="utf-8"?>
<sst xmlns="http://schemas.openxmlformats.org/spreadsheetml/2006/main" count="105" uniqueCount="75">
  <si>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</si>
  <si>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</si>
  <si>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</si>
  <si>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</si>
  <si>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</si>
  <si>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</si>
  <si>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</si>
  <si>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</si>
  <si>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</si>
  <si>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</si>
  <si>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</si>
  <si>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</si>
  <si>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</si>
  <si>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</si>
  <si>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</si>
  <si>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</si>
  <si>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</si>
  <si>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</si>
  <si>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</si>
  <si>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</si>
  <si>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</si>
  <si>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</si>
  <si>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</si>
  <si>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x</t>
  </si>
  <si>
    <t>Araştırma Görevlisi</t>
  </si>
  <si>
    <t>26/12/2018 tarih ve 30637 sayılı Resmi Gazete</t>
  </si>
  <si>
    <t>Yönetim Bilimleri Fakültesi</t>
  </si>
  <si>
    <t>İşletme</t>
  </si>
  <si>
    <t>Sayısal Yöntemler</t>
  </si>
  <si>
    <t>YÖNETİM BİLİMLERİ FAKÜLTESİ</t>
  </si>
  <si>
    <t>26/12/2018 tarih ve 30637 sayılı Resmi Gazetede yayımlanan  Abdullah Gül  Üniversitesi  Yönetim Bilimleri Bilimleri Fakültesi İşletme Bölümü Sayısal Yöntemler Anabilim dalına  başvuran Araştırma Görevlileri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</si>
  <si>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Tuğba İMADOĞLU</t>
  </si>
  <si>
    <t>İsmail MURSÜL</t>
  </si>
  <si>
    <t>Yeşim Tuba ÜLGER</t>
  </si>
  <si>
    <t>Hülya Tuğçe ÜLGER</t>
  </si>
  <si>
    <t>Muhammed Asım KANTAR</t>
  </si>
  <si>
    <t>Ömer Faruk ÜNLÜSOY</t>
  </si>
  <si>
    <t>Hasan ŞAKA</t>
  </si>
  <si>
    <t>Yusufcan ÖZKAYIT</t>
  </si>
  <si>
    <t>Ebru KAYA</t>
  </si>
  <si>
    <t>Mesut MUTLU</t>
  </si>
  <si>
    <t>Bahşende TAŞDEMİR</t>
  </si>
  <si>
    <t>Onur ÖKSÜZ</t>
  </si>
  <si>
    <t>Furkan DEMİRTAŞ</t>
  </si>
  <si>
    <t>Müge YEKE</t>
  </si>
  <si>
    <t>Nilüfer DAĞKIRAN</t>
  </si>
  <si>
    <t>Kemal COŞKUN</t>
  </si>
  <si>
    <t>Semih YILDIRIM</t>
  </si>
  <si>
    <t>Yasemin TEKİNKAYA</t>
  </si>
  <si>
    <t>X</t>
  </si>
  <si>
    <t>Yönetmeliğin 10.maddesine göre sıralamaya girememiştir</t>
  </si>
  <si>
    <t>Başvuru evrağı süresinden sonra gelmiştir</t>
  </si>
  <si>
    <t xml:space="preserve">Giriş Sınavının Yeri ve Saati  / Açıklama </t>
  </si>
  <si>
    <t>Abdullah Gül Üniversitesi Erkilet Bulvarı Barbaos Mah. Sümer Kampüsü Kocasinan-KAYSERİ
22/01/2019 Saat: 14:00 Yönetim Bilimleri Fakültesi (B-201 nolu sınıf)</t>
  </si>
  <si>
    <t>Başvuru şartalırını taşımamaktadır (Doktora alanı uygun değildir)</t>
  </si>
  <si>
    <t>Başvuru şartlarını taşımamaktadır (Dil puanı yetersiz)</t>
  </si>
  <si>
    <t>Başvuru şartlarını taşımamaktadır  (Dil puanı yetersiz)</t>
  </si>
  <si>
    <t>Bilgi için 0352 224 88 00  - 7298 / 7273</t>
  </si>
  <si>
    <t>7112500.…</t>
  </si>
  <si>
    <t>7057616.…</t>
  </si>
  <si>
    <t>5117282.…</t>
  </si>
  <si>
    <t>3495483.…</t>
  </si>
  <si>
    <t>3155591.…</t>
  </si>
  <si>
    <t>1792486.…</t>
  </si>
  <si>
    <t>1690182.…</t>
  </si>
  <si>
    <t>3397610.…</t>
  </si>
  <si>
    <t>5670412.…</t>
  </si>
  <si>
    <t>3774527.…</t>
  </si>
  <si>
    <t>4271295.…</t>
  </si>
  <si>
    <t>2135929.…</t>
  </si>
  <si>
    <t>3642226.…</t>
  </si>
  <si>
    <t>3641926.…</t>
  </si>
  <si>
    <t>1298352.…</t>
  </si>
  <si>
    <t>1512202.…</t>
  </si>
  <si>
    <t>4074708.…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</si>
</sst>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Arial"/>
      <family val="2"/>
      <charset val="162"/>
    </font>
    <font>
      <sz val="10"/>
      <name val="Arial"/>
      <family val="2"/>
      <charset val="162"/>
    </font>
    <font>
      <sz val="9"/>
      <name val="Arial"/>
      <family val="2"/>
      <charset val="162"/>
    </font>
    <font>
      <b/>
      <sz val="12"/>
      <name val="Times New Roman"/>
      <family val="1"/>
      <charset val="162"/>
    </font>
    <font>
      <b/>
      <sz val="12"/>
      <name val="Arial"/>
      <family val="2"/>
      <charset val="16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2" fillId="0" borderId="12" xfId="0"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4" fontId="2" fillId="0" borderId="12" xfId="0" applyNumberFormat="1" applyFont="1" applyBorder="1" applyAlignment="1" applyProtection="1">
      <alignment horizontal="center" vertical="center" wrapText="1"/>
    </xf>
    <xf numFmtId="0" fontId="4" fillId="0" borderId="0" xfId="0" applyFont="1"/>
    <xf numFmtId="0" fontId="3"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wrapText="1"/>
    </xf>
    <xf numFmtId="0" fontId="0" fillId="0" borderId="12" xfId="0" applyBorder="1"/>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horizontal="center" vertical="center" wrapText="1"/>
    </xf>
    <xf numFmtId="0" fontId="4" fillId="0" borderId="0" xfId="0" applyFont="1" applyAlignment="1">
      <alignment horizontal="center"/>
    </xf>
    <xf numFmtId="0" fontId="1" fillId="0" borderId="12"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4" fontId="2" fillId="0" borderId="9" xfId="0" applyNumberFormat="1" applyFont="1" applyBorder="1" applyAlignment="1">
      <alignment horizontal="left" vertical="center"/>
    </xf>
    <xf numFmtId="14" fontId="2" fillId="0" borderId="10" xfId="0" applyNumberFormat="1" applyFont="1" applyBorder="1" applyAlignment="1">
      <alignment horizontal="left" vertical="center"/>
    </xf>
    <xf numFmtId="14" fontId="2" fillId="0" borderId="11" xfId="0" applyNumberFormat="1"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19" zoomScaleNormal="100" workbookViewId="0">
      <selection activeCell="D37" sqref="D37"/>
    </sheetView>
  </sheetViews>
  <sheetFormatPr defaultRowHeight="15" x14ac:dyDescent="0.25"/>
  <cols>
    <col min="1" max="1" width="7.7109375" bestFit="1" customWidth="1"/>
    <col min="2" max="2" width="17" customWidth="1"/>
    <col min="3" max="3" width="23.85546875" customWidth="1"/>
    <col min="4" max="10" width="12.85546875" customWidth="1"/>
    <col min="11" max="11" width="88.28515625" customWidth="1"/>
  </cols>
  <sheetData>
    <row r="1" spans="1:11" ht="21" customHeight="1" x14ac:dyDescent="0.25">
      <c r="A1" s="46" t="s">
        <v>0</v>
      </c>
      <c r="B1" s="47"/>
      <c r="C1" s="47"/>
      <c r="D1" s="47"/>
      <c r="E1" s="47"/>
      <c r="F1" s="47"/>
      <c r="G1" s="47"/>
      <c r="H1" s="47"/>
      <c r="I1" s="47"/>
      <c r="J1" s="47"/>
      <c r="K1" s="48"/>
    </row>
    <row r="2" spans="1:11" ht="21" customHeight="1" x14ac:dyDescent="0.25">
      <c r="A2" s="49" t="s">
        <v>29</v>
      </c>
      <c r="B2" s="50"/>
      <c r="C2" s="50"/>
      <c r="D2" s="50"/>
      <c r="E2" s="50"/>
      <c r="F2" s="50"/>
      <c r="G2" s="50"/>
      <c r="H2" s="50"/>
      <c r="I2" s="50"/>
      <c r="J2" s="50"/>
      <c r="K2" s="51"/>
    </row>
    <row r="3" spans="1:11" ht="21" customHeight="1" x14ac:dyDescent="0.25">
      <c r="A3" s="38" t="s">
        <v>9</v>
      </c>
      <c r="B3" s="52"/>
      <c r="C3" s="52"/>
      <c r="D3" s="52"/>
      <c r="E3" s="52"/>
      <c r="F3" s="52"/>
      <c r="G3" s="52"/>
      <c r="H3" s="52"/>
      <c r="I3" s="52"/>
      <c r="J3" s="52"/>
      <c r="K3" s="39"/>
    </row>
    <row r="4" spans="1:11" ht="72" customHeight="1" x14ac:dyDescent="0.25">
      <c r="A4" s="53" t="s">
        <v>30</v>
      </c>
      <c r="B4" s="54"/>
      <c r="C4" s="54"/>
      <c r="D4" s="54"/>
      <c r="E4" s="54"/>
      <c r="F4" s="54"/>
      <c r="G4" s="54"/>
      <c r="H4" s="54"/>
      <c r="I4" s="54"/>
      <c r="J4" s="54"/>
      <c r="K4" s="55"/>
    </row>
    <row r="5" spans="1:11" x14ac:dyDescent="0.25">
      <c r="A5" s="26" t="s">
        <v>1</v>
      </c>
      <c r="B5" s="27"/>
      <c r="C5" s="27"/>
      <c r="D5" s="28"/>
      <c r="E5" s="40" t="s">
        <v>26</v>
      </c>
      <c r="F5" s="41"/>
      <c r="G5" s="41"/>
      <c r="H5" s="41"/>
      <c r="I5" s="41"/>
      <c r="J5" s="41"/>
      <c r="K5" s="42"/>
    </row>
    <row r="6" spans="1:11" x14ac:dyDescent="0.25">
      <c r="A6" s="26" t="s">
        <v>2</v>
      </c>
      <c r="B6" s="27"/>
      <c r="C6" s="27"/>
      <c r="D6" s="28"/>
      <c r="E6" s="43" t="s">
        <v>27</v>
      </c>
      <c r="F6" s="44"/>
      <c r="G6" s="44"/>
      <c r="H6" s="44"/>
      <c r="I6" s="44"/>
      <c r="J6" s="44"/>
      <c r="K6" s="45"/>
    </row>
    <row r="7" spans="1:11" x14ac:dyDescent="0.25">
      <c r="A7" s="26" t="s">
        <v>3</v>
      </c>
      <c r="B7" s="27"/>
      <c r="C7" s="27"/>
      <c r="D7" s="28"/>
      <c r="E7" s="26" t="s">
        <v>28</v>
      </c>
      <c r="F7" s="27"/>
      <c r="G7" s="27"/>
      <c r="H7" s="27"/>
      <c r="I7" s="27"/>
      <c r="J7" s="27"/>
      <c r="K7" s="28"/>
    </row>
    <row r="8" spans="1:11" x14ac:dyDescent="0.25">
      <c r="A8" s="26" t="s">
        <v>4</v>
      </c>
      <c r="B8" s="27"/>
      <c r="C8" s="27"/>
      <c r="D8" s="28"/>
      <c r="E8" s="26" t="s">
        <v>24</v>
      </c>
      <c r="F8" s="27"/>
      <c r="G8" s="27"/>
      <c r="H8" s="27"/>
      <c r="I8" s="27"/>
      <c r="J8" s="27"/>
      <c r="K8" s="28"/>
    </row>
    <row r="9" spans="1:11" x14ac:dyDescent="0.25">
      <c r="A9" s="26" t="s">
        <v>5</v>
      </c>
      <c r="B9" s="27"/>
      <c r="C9" s="27"/>
      <c r="D9" s="28"/>
      <c r="E9" s="40">
        <v>6</v>
      </c>
      <c r="F9" s="41"/>
      <c r="G9" s="41"/>
      <c r="H9" s="41"/>
      <c r="I9" s="41"/>
      <c r="J9" s="41"/>
      <c r="K9" s="42"/>
    </row>
    <row r="10" spans="1:11" x14ac:dyDescent="0.25">
      <c r="A10" s="26" t="s">
        <v>6</v>
      </c>
      <c r="B10" s="27"/>
      <c r="C10" s="27"/>
      <c r="D10" s="28"/>
      <c r="E10" s="40">
        <v>1</v>
      </c>
      <c r="F10" s="41"/>
      <c r="G10" s="41"/>
      <c r="H10" s="41"/>
      <c r="I10" s="41"/>
      <c r="J10" s="41"/>
      <c r="K10" s="42"/>
    </row>
    <row r="11" spans="1:11" x14ac:dyDescent="0.25">
      <c r="A11" s="40" t="s">
        <v>10</v>
      </c>
      <c r="B11" s="41"/>
      <c r="C11" s="41"/>
      <c r="D11" s="42"/>
      <c r="E11" s="40" t="s">
        <v>25</v>
      </c>
      <c r="F11" s="41"/>
      <c r="G11" s="41"/>
      <c r="H11" s="41"/>
      <c r="I11" s="41"/>
      <c r="J11" s="41"/>
      <c r="K11" s="42"/>
    </row>
    <row r="12" spans="1:11" x14ac:dyDescent="0.25">
      <c r="A12" s="26" t="s">
        <v>11</v>
      </c>
      <c r="B12" s="27"/>
      <c r="C12" s="27"/>
      <c r="D12" s="28"/>
      <c r="E12" s="29">
        <v>43479</v>
      </c>
      <c r="F12" s="30"/>
      <c r="G12" s="30"/>
      <c r="H12" s="30"/>
      <c r="I12" s="30"/>
      <c r="J12" s="30"/>
      <c r="K12" s="31"/>
    </row>
    <row r="13" spans="1:11" x14ac:dyDescent="0.25">
      <c r="A13" s="32" t="s">
        <v>12</v>
      </c>
      <c r="B13" s="32"/>
      <c r="C13" s="32"/>
      <c r="D13" s="32"/>
      <c r="E13" s="32"/>
      <c r="F13" s="32"/>
      <c r="G13" s="32"/>
      <c r="H13" s="32"/>
      <c r="I13" s="32"/>
      <c r="J13" s="32"/>
      <c r="K13" s="32"/>
    </row>
    <row r="14" spans="1:11" x14ac:dyDescent="0.25">
      <c r="A14" s="32"/>
      <c r="B14" s="32"/>
      <c r="C14" s="32"/>
      <c r="D14" s="32"/>
      <c r="E14" s="32"/>
      <c r="F14" s="32"/>
      <c r="G14" s="32"/>
      <c r="H14" s="32"/>
      <c r="I14" s="32"/>
      <c r="J14" s="32"/>
      <c r="K14" s="32"/>
    </row>
    <row r="15" spans="1:11" ht="20.25" customHeight="1" x14ac:dyDescent="0.25">
      <c r="A15" s="25" t="s">
        <v>13</v>
      </c>
      <c r="B15" s="33" t="s">
        <v>7</v>
      </c>
      <c r="C15" s="25" t="s">
        <v>8</v>
      </c>
      <c r="D15" s="25" t="s">
        <v>14</v>
      </c>
      <c r="E15" s="25"/>
      <c r="F15" s="25" t="s">
        <v>15</v>
      </c>
      <c r="G15" s="25"/>
      <c r="H15" s="25" t="s">
        <v>16</v>
      </c>
      <c r="I15" s="36" t="s">
        <v>17</v>
      </c>
      <c r="J15" s="37"/>
      <c r="K15" s="25" t="s">
        <v>52</v>
      </c>
    </row>
    <row r="16" spans="1:11" ht="20.25" customHeight="1" x14ac:dyDescent="0.25">
      <c r="A16" s="25"/>
      <c r="B16" s="34"/>
      <c r="C16" s="25"/>
      <c r="D16" s="25" t="s">
        <v>18</v>
      </c>
      <c r="E16" s="25" t="s">
        <v>19</v>
      </c>
      <c r="F16" s="25" t="s">
        <v>18</v>
      </c>
      <c r="G16" s="25" t="s">
        <v>20</v>
      </c>
      <c r="H16" s="25"/>
      <c r="I16" s="38"/>
      <c r="J16" s="39"/>
      <c r="K16" s="25"/>
    </row>
    <row r="17" spans="1:11" ht="20.25" customHeight="1" x14ac:dyDescent="0.25">
      <c r="A17" s="25"/>
      <c r="B17" s="35"/>
      <c r="C17" s="33"/>
      <c r="D17" s="25"/>
      <c r="E17" s="25"/>
      <c r="F17" s="25"/>
      <c r="G17" s="25"/>
      <c r="H17" s="25"/>
      <c r="I17" s="5" t="s">
        <v>21</v>
      </c>
      <c r="J17" s="5" t="s">
        <v>22</v>
      </c>
      <c r="K17" s="25"/>
    </row>
    <row r="18" spans="1:11" ht="24.95" customHeight="1" x14ac:dyDescent="0.25">
      <c r="A18" s="6">
        <v>1</v>
      </c>
      <c r="B18" s="10" t="s">
        <v>58</v>
      </c>
      <c r="C18" s="2" t="s">
        <v>38</v>
      </c>
      <c r="D18" s="3">
        <v>87.188310000000001</v>
      </c>
      <c r="E18" s="7">
        <f t="shared" ref="E18:E34" si="0">D18*60%</f>
        <v>52.312986000000002</v>
      </c>
      <c r="F18" s="4">
        <v>92.5</v>
      </c>
      <c r="G18" s="4">
        <f t="shared" ref="G18:G34" si="1">F18*40%</f>
        <v>37</v>
      </c>
      <c r="H18" s="4">
        <f t="shared" ref="H18:H34" si="2">E18+G18</f>
        <v>89.312985999999995</v>
      </c>
      <c r="I18" s="11" t="s">
        <v>23</v>
      </c>
      <c r="J18" s="12"/>
      <c r="K18" s="9" t="s">
        <v>53</v>
      </c>
    </row>
    <row r="19" spans="1:11" ht="24.95" customHeight="1" x14ac:dyDescent="0.25">
      <c r="A19" s="6">
        <v>2</v>
      </c>
      <c r="B19" s="10" t="s">
        <v>59</v>
      </c>
      <c r="C19" s="2" t="s">
        <v>47</v>
      </c>
      <c r="D19" s="3">
        <v>78.797269999999997</v>
      </c>
      <c r="E19" s="7">
        <f t="shared" si="0"/>
        <v>47.278361999999994</v>
      </c>
      <c r="F19" s="4">
        <v>91.25</v>
      </c>
      <c r="G19" s="4">
        <f t="shared" si="1"/>
        <v>36.5</v>
      </c>
      <c r="H19" s="4">
        <f t="shared" si="2"/>
        <v>83.778361999999987</v>
      </c>
      <c r="I19" s="11" t="s">
        <v>23</v>
      </c>
      <c r="J19" s="12"/>
      <c r="K19" s="9" t="s">
        <v>53</v>
      </c>
    </row>
    <row r="20" spans="1:11" ht="24.95" customHeight="1" x14ac:dyDescent="0.25">
      <c r="A20" s="6">
        <v>3</v>
      </c>
      <c r="B20" s="10" t="s">
        <v>60</v>
      </c>
      <c r="C20" s="2" t="s">
        <v>35</v>
      </c>
      <c r="D20" s="3">
        <v>81.327759999999998</v>
      </c>
      <c r="E20" s="7">
        <f t="shared" si="0"/>
        <v>48.796655999999999</v>
      </c>
      <c r="F20" s="4">
        <v>85</v>
      </c>
      <c r="G20" s="4">
        <f t="shared" si="1"/>
        <v>34</v>
      </c>
      <c r="H20" s="4">
        <f t="shared" si="2"/>
        <v>82.796655999999999</v>
      </c>
      <c r="I20" s="11" t="s">
        <v>23</v>
      </c>
      <c r="J20" s="12"/>
      <c r="K20" s="9" t="s">
        <v>53</v>
      </c>
    </row>
    <row r="21" spans="1:11" ht="24.95" customHeight="1" x14ac:dyDescent="0.25">
      <c r="A21" s="6">
        <v>4</v>
      </c>
      <c r="B21" s="10" t="s">
        <v>61</v>
      </c>
      <c r="C21" s="2" t="s">
        <v>36</v>
      </c>
      <c r="D21" s="3">
        <v>83.903090000000006</v>
      </c>
      <c r="E21" s="7">
        <f t="shared" si="0"/>
        <v>50.341854000000005</v>
      </c>
      <c r="F21" s="4">
        <v>80</v>
      </c>
      <c r="G21" s="4">
        <f t="shared" si="1"/>
        <v>32</v>
      </c>
      <c r="H21" s="4">
        <f t="shared" si="2"/>
        <v>82.341854000000012</v>
      </c>
      <c r="I21" s="11" t="s">
        <v>23</v>
      </c>
      <c r="J21" s="12"/>
      <c r="K21" s="9" t="s">
        <v>53</v>
      </c>
    </row>
    <row r="22" spans="1:11" ht="24.95" customHeight="1" x14ac:dyDescent="0.25">
      <c r="A22" s="6">
        <v>5</v>
      </c>
      <c r="B22" s="10" t="s">
        <v>62</v>
      </c>
      <c r="C22" s="2" t="s">
        <v>44</v>
      </c>
      <c r="D22" s="3">
        <v>76.874610000000004</v>
      </c>
      <c r="E22" s="7">
        <f t="shared" si="0"/>
        <v>46.124766000000001</v>
      </c>
      <c r="F22" s="4">
        <v>87.5</v>
      </c>
      <c r="G22" s="4">
        <f t="shared" si="1"/>
        <v>35</v>
      </c>
      <c r="H22" s="4">
        <f t="shared" si="2"/>
        <v>81.124765999999994</v>
      </c>
      <c r="I22" s="11" t="s">
        <v>23</v>
      </c>
      <c r="J22" s="12"/>
      <c r="K22" s="9" t="s">
        <v>53</v>
      </c>
    </row>
    <row r="23" spans="1:11" ht="24.95" customHeight="1" x14ac:dyDescent="0.25">
      <c r="A23" s="6">
        <v>6</v>
      </c>
      <c r="B23" s="10" t="s">
        <v>63</v>
      </c>
      <c r="C23" s="2" t="s">
        <v>45</v>
      </c>
      <c r="D23" s="3">
        <v>77.366110000000006</v>
      </c>
      <c r="E23" s="7">
        <f t="shared" si="0"/>
        <v>46.419665999999999</v>
      </c>
      <c r="F23" s="4">
        <v>83.75</v>
      </c>
      <c r="G23" s="4">
        <f t="shared" si="1"/>
        <v>33.5</v>
      </c>
      <c r="H23" s="4">
        <f t="shared" si="2"/>
        <v>79.919666000000007</v>
      </c>
      <c r="I23" s="11" t="s">
        <v>23</v>
      </c>
      <c r="J23" s="12"/>
      <c r="K23" s="9" t="s">
        <v>53</v>
      </c>
    </row>
    <row r="24" spans="1:11" ht="24.95" customHeight="1" x14ac:dyDescent="0.25">
      <c r="A24" s="6">
        <v>7</v>
      </c>
      <c r="B24" s="10" t="s">
        <v>64</v>
      </c>
      <c r="C24" s="2" t="s">
        <v>40</v>
      </c>
      <c r="D24" s="3">
        <v>77.189539999999994</v>
      </c>
      <c r="E24" s="7">
        <f t="shared" si="0"/>
        <v>46.313723999999993</v>
      </c>
      <c r="F24" s="4">
        <v>83.75</v>
      </c>
      <c r="G24" s="4">
        <f t="shared" si="1"/>
        <v>33.5</v>
      </c>
      <c r="H24" s="4">
        <f t="shared" si="2"/>
        <v>79.813723999999993</v>
      </c>
      <c r="I24" s="11" t="s">
        <v>23</v>
      </c>
      <c r="J24" s="12"/>
      <c r="K24" s="9" t="s">
        <v>53</v>
      </c>
    </row>
    <row r="25" spans="1:11" ht="24.95" customHeight="1" x14ac:dyDescent="0.25">
      <c r="A25" s="6">
        <v>8</v>
      </c>
      <c r="B25" s="10" t="s">
        <v>65</v>
      </c>
      <c r="C25" s="2" t="s">
        <v>39</v>
      </c>
      <c r="D25" s="3">
        <v>74.661140000000003</v>
      </c>
      <c r="E25" s="7">
        <f t="shared" si="0"/>
        <v>44.796683999999999</v>
      </c>
      <c r="F25" s="4">
        <v>87.5</v>
      </c>
      <c r="G25" s="4">
        <f t="shared" si="1"/>
        <v>35</v>
      </c>
      <c r="H25" s="4">
        <f t="shared" si="2"/>
        <v>79.796683999999999</v>
      </c>
      <c r="I25" s="11" t="s">
        <v>23</v>
      </c>
      <c r="J25" s="12"/>
      <c r="K25" s="9" t="s">
        <v>53</v>
      </c>
    </row>
    <row r="26" spans="1:11" ht="24.95" customHeight="1" x14ac:dyDescent="0.25">
      <c r="A26" s="6">
        <v>9</v>
      </c>
      <c r="B26" s="10" t="s">
        <v>66</v>
      </c>
      <c r="C26" s="2" t="s">
        <v>41</v>
      </c>
      <c r="D26" s="3">
        <v>77.12961</v>
      </c>
      <c r="E26" s="7">
        <f>D26*60%</f>
        <v>46.277766</v>
      </c>
      <c r="F26" s="4">
        <v>82.5</v>
      </c>
      <c r="G26" s="4">
        <f>F26*40%</f>
        <v>33</v>
      </c>
      <c r="H26" s="4">
        <f>E26+G26</f>
        <v>79.277766</v>
      </c>
      <c r="I26" s="11" t="s">
        <v>23</v>
      </c>
      <c r="J26" s="12"/>
      <c r="K26" s="9" t="s">
        <v>53</v>
      </c>
    </row>
    <row r="27" spans="1:11" ht="24.95" customHeight="1" x14ac:dyDescent="0.25">
      <c r="A27" s="6">
        <v>10</v>
      </c>
      <c r="B27" s="10" t="s">
        <v>67</v>
      </c>
      <c r="C27" s="2" t="s">
        <v>32</v>
      </c>
      <c r="D27" s="3">
        <v>76.228970000000004</v>
      </c>
      <c r="E27" s="7">
        <f>D27*60%</f>
        <v>45.737382000000004</v>
      </c>
      <c r="F27" s="4">
        <v>83.75</v>
      </c>
      <c r="G27" s="4">
        <f>F27*40%</f>
        <v>33.5</v>
      </c>
      <c r="H27" s="4">
        <f>E27+G27</f>
        <v>79.237381999999997</v>
      </c>
      <c r="I27" s="11" t="s">
        <v>23</v>
      </c>
      <c r="J27" s="11"/>
      <c r="K27" s="9" t="s">
        <v>53</v>
      </c>
    </row>
    <row r="28" spans="1:11" ht="24.95" customHeight="1" x14ac:dyDescent="0.25">
      <c r="A28" s="6">
        <v>11</v>
      </c>
      <c r="B28" s="10" t="s">
        <v>68</v>
      </c>
      <c r="C28" s="2" t="s">
        <v>42</v>
      </c>
      <c r="D28" s="3">
        <v>76.136080000000007</v>
      </c>
      <c r="E28" s="7">
        <f t="shared" si="0"/>
        <v>45.681648000000003</v>
      </c>
      <c r="F28" s="4">
        <v>82.5</v>
      </c>
      <c r="G28" s="4">
        <f t="shared" si="1"/>
        <v>33</v>
      </c>
      <c r="H28" s="4">
        <f t="shared" si="2"/>
        <v>78.681647999999996</v>
      </c>
      <c r="I28" s="16"/>
      <c r="J28" s="11" t="s">
        <v>23</v>
      </c>
      <c r="K28" s="9" t="s">
        <v>50</v>
      </c>
    </row>
    <row r="29" spans="1:11" ht="24.95" customHeight="1" x14ac:dyDescent="0.25">
      <c r="A29" s="6">
        <v>12</v>
      </c>
      <c r="B29" s="10" t="s">
        <v>69</v>
      </c>
      <c r="C29" s="2" t="s">
        <v>46</v>
      </c>
      <c r="D29" s="3">
        <v>75.743189999999998</v>
      </c>
      <c r="E29" s="7">
        <f t="shared" si="0"/>
        <v>45.445913999999995</v>
      </c>
      <c r="F29" s="4">
        <v>81.25</v>
      </c>
      <c r="G29" s="4">
        <f t="shared" si="1"/>
        <v>32.5</v>
      </c>
      <c r="H29" s="4">
        <f t="shared" si="2"/>
        <v>77.945913999999988</v>
      </c>
      <c r="I29" s="16"/>
      <c r="J29" s="11" t="s">
        <v>23</v>
      </c>
      <c r="K29" s="9" t="s">
        <v>50</v>
      </c>
    </row>
    <row r="30" spans="1:11" ht="24.95" customHeight="1" x14ac:dyDescent="0.25">
      <c r="A30" s="6">
        <v>13</v>
      </c>
      <c r="B30" s="10" t="s">
        <v>70</v>
      </c>
      <c r="C30" s="2" t="s">
        <v>33</v>
      </c>
      <c r="D30" s="3">
        <v>71.986379999999997</v>
      </c>
      <c r="E30" s="7">
        <f t="shared" si="0"/>
        <v>43.191827999999994</v>
      </c>
      <c r="F30" s="4">
        <v>83.75</v>
      </c>
      <c r="G30" s="4">
        <f t="shared" si="1"/>
        <v>33.5</v>
      </c>
      <c r="H30" s="4">
        <f t="shared" si="2"/>
        <v>76.691827999999987</v>
      </c>
      <c r="I30" s="16"/>
      <c r="J30" s="11" t="s">
        <v>23</v>
      </c>
      <c r="K30" s="9" t="s">
        <v>50</v>
      </c>
    </row>
    <row r="31" spans="1:11" ht="24.95" customHeight="1" x14ac:dyDescent="0.25">
      <c r="A31" s="6">
        <v>14</v>
      </c>
      <c r="B31" s="10" t="s">
        <v>71</v>
      </c>
      <c r="C31" s="2" t="s">
        <v>34</v>
      </c>
      <c r="D31" s="3">
        <v>76.167760000000001</v>
      </c>
      <c r="E31" s="7">
        <f>D31*60%</f>
        <v>45.700656000000002</v>
      </c>
      <c r="F31" s="4">
        <v>85</v>
      </c>
      <c r="G31" s="4">
        <f>F31*40%</f>
        <v>34</v>
      </c>
      <c r="H31" s="4">
        <f>E31+G31</f>
        <v>79.700656000000009</v>
      </c>
      <c r="I31" s="11"/>
      <c r="J31" s="12" t="s">
        <v>23</v>
      </c>
      <c r="K31" s="9" t="s">
        <v>54</v>
      </c>
    </row>
    <row r="32" spans="1:11" ht="24.95" customHeight="1" x14ac:dyDescent="0.25">
      <c r="A32" s="6">
        <v>15</v>
      </c>
      <c r="B32" s="10" t="s">
        <v>72</v>
      </c>
      <c r="C32" s="2" t="s">
        <v>37</v>
      </c>
      <c r="D32" s="3">
        <v>73.127080000000007</v>
      </c>
      <c r="E32" s="7">
        <f t="shared" si="0"/>
        <v>43.876248000000004</v>
      </c>
      <c r="F32" s="4">
        <v>73.75</v>
      </c>
      <c r="G32" s="4">
        <f t="shared" si="1"/>
        <v>29.5</v>
      </c>
      <c r="H32" s="4">
        <f t="shared" si="2"/>
        <v>73.376248000000004</v>
      </c>
      <c r="I32" s="11"/>
      <c r="J32" s="12" t="s">
        <v>23</v>
      </c>
      <c r="K32" s="9" t="s">
        <v>55</v>
      </c>
    </row>
    <row r="33" spans="1:11" ht="24.95" customHeight="1" x14ac:dyDescent="0.25">
      <c r="A33" s="6">
        <v>16</v>
      </c>
      <c r="B33" s="10" t="s">
        <v>73</v>
      </c>
      <c r="C33" s="2" t="s">
        <v>43</v>
      </c>
      <c r="D33" s="3">
        <v>83.546760000000006</v>
      </c>
      <c r="E33" s="7">
        <f t="shared" si="0"/>
        <v>50.128056000000001</v>
      </c>
      <c r="F33" s="4">
        <v>55</v>
      </c>
      <c r="G33" s="4">
        <f t="shared" si="1"/>
        <v>22</v>
      </c>
      <c r="H33" s="4">
        <f t="shared" si="2"/>
        <v>72.128056000000001</v>
      </c>
      <c r="I33" s="11"/>
      <c r="J33" s="12" t="s">
        <v>23</v>
      </c>
      <c r="K33" s="9" t="s">
        <v>56</v>
      </c>
    </row>
    <row r="34" spans="1:11" ht="24.95" customHeight="1" x14ac:dyDescent="0.25">
      <c r="A34" s="6">
        <v>17</v>
      </c>
      <c r="B34" s="10" t="s">
        <v>67</v>
      </c>
      <c r="C34" s="2" t="s">
        <v>31</v>
      </c>
      <c r="D34" s="3">
        <v>75.020790000000005</v>
      </c>
      <c r="E34" s="7">
        <f t="shared" si="0"/>
        <v>45.012474000000005</v>
      </c>
      <c r="F34" s="4">
        <v>58.75</v>
      </c>
      <c r="G34" s="4">
        <f t="shared" si="1"/>
        <v>23.5</v>
      </c>
      <c r="H34" s="4">
        <f t="shared" si="2"/>
        <v>68.512473999999997</v>
      </c>
      <c r="I34" s="11"/>
      <c r="J34" s="12" t="s">
        <v>23</v>
      </c>
      <c r="K34" s="9" t="s">
        <v>56</v>
      </c>
    </row>
    <row r="35" spans="1:11" ht="26.25" customHeight="1" x14ac:dyDescent="0.25">
      <c r="A35" s="6">
        <v>18</v>
      </c>
      <c r="B35" s="11" t="s">
        <v>74</v>
      </c>
      <c r="C35" s="17" t="s">
        <v>48</v>
      </c>
      <c r="D35" s="18">
        <v>0</v>
      </c>
      <c r="E35" s="18">
        <v>0</v>
      </c>
      <c r="F35" s="18">
        <v>0</v>
      </c>
      <c r="G35" s="18">
        <v>0</v>
      </c>
      <c r="H35" s="18">
        <v>0</v>
      </c>
      <c r="I35" s="16"/>
      <c r="J35" s="11" t="s">
        <v>49</v>
      </c>
      <c r="K35" s="9" t="s">
        <v>51</v>
      </c>
    </row>
    <row r="36" spans="1:11" ht="26.25" customHeight="1" x14ac:dyDescent="0.25">
      <c r="A36" s="13"/>
      <c r="B36" s="21"/>
      <c r="C36" s="22"/>
      <c r="D36" s="23"/>
      <c r="E36" s="23"/>
      <c r="F36" s="23"/>
      <c r="G36" s="23"/>
      <c r="H36" s="23"/>
      <c r="I36" s="14"/>
      <c r="J36" s="21"/>
      <c r="K36" s="15"/>
    </row>
    <row r="37" spans="1:11" ht="26.25" customHeight="1" x14ac:dyDescent="0.25">
      <c r="A37" s="13"/>
      <c r="B37" s="14"/>
      <c r="C37" s="14"/>
      <c r="D37" s="14"/>
      <c r="E37" s="14"/>
      <c r="F37" s="14"/>
      <c r="G37" s="14"/>
      <c r="H37" s="14"/>
      <c r="I37" s="14"/>
      <c r="J37" s="14"/>
      <c r="K37" s="15"/>
    </row>
    <row r="38" spans="1:11" ht="21" customHeight="1" x14ac:dyDescent="0.25">
      <c r="A38" s="1"/>
      <c r="B38" s="24" t="s">
        <v>57</v>
      </c>
      <c r="C38" s="24"/>
      <c r="D38" s="8"/>
      <c r="E38" s="24"/>
      <c r="F38" s="24"/>
      <c r="G38" s="24"/>
      <c r="H38" s="8"/>
      <c r="K38" s="19"/>
    </row>
    <row r="39" spans="1:11" ht="21" customHeight="1" x14ac:dyDescent="0.25">
      <c r="A39" s="1"/>
      <c r="B39" s="24"/>
      <c r="C39" s="24"/>
      <c r="D39" s="8"/>
      <c r="E39" s="24"/>
      <c r="F39" s="24"/>
      <c r="G39" s="24"/>
      <c r="K39" s="20"/>
    </row>
  </sheetData>
  <sortState ref="A1:K34">
    <sortCondition descending="1" ref="H18:H28"/>
  </sortState>
  <mergeCells count="37">
    <mergeCell ref="A1:K1"/>
    <mergeCell ref="A2:K2"/>
    <mergeCell ref="A3:K3"/>
    <mergeCell ref="A5:D5"/>
    <mergeCell ref="E5:K5"/>
    <mergeCell ref="A4:K4"/>
    <mergeCell ref="A6:D6"/>
    <mergeCell ref="E6:K6"/>
    <mergeCell ref="A7:D7"/>
    <mergeCell ref="E7:K7"/>
    <mergeCell ref="A8:D8"/>
    <mergeCell ref="E8:K8"/>
    <mergeCell ref="A9:D9"/>
    <mergeCell ref="E9:K9"/>
    <mergeCell ref="A10:D10"/>
    <mergeCell ref="E10:K10"/>
    <mergeCell ref="A11:D11"/>
    <mergeCell ref="E11:K11"/>
    <mergeCell ref="A12:D12"/>
    <mergeCell ref="E12:K12"/>
    <mergeCell ref="A13:K14"/>
    <mergeCell ref="A15:A17"/>
    <mergeCell ref="B15:B17"/>
    <mergeCell ref="C15:C17"/>
    <mergeCell ref="D15:E15"/>
    <mergeCell ref="F15:G15"/>
    <mergeCell ref="H15:H17"/>
    <mergeCell ref="I15:J16"/>
    <mergeCell ref="B38:C38"/>
    <mergeCell ref="B39:C39"/>
    <mergeCell ref="E39:G39"/>
    <mergeCell ref="K15:K17"/>
    <mergeCell ref="D16:D17"/>
    <mergeCell ref="E16:E17"/>
    <mergeCell ref="F16:F17"/>
    <mergeCell ref="G16:G17"/>
    <mergeCell ref="E38:G38"/>
  </mergeCells>
  <pageMargins left="0" right="0" top="0" bottom="0" header="0" footer="0"/>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7"/>
    </sheetView>
  </sheetViews>
  <sheetFormatPr defaultRowHeight="15" x14ac:dyDescent="0.25"/>
  <cols>
    <col min="1" max="1" width="20.5703125" customWidth="1"/>
    <col min="9" max="9" width="73" customWidth="1"/>
  </cols>
  <sheetData/>
  <sortState ref="A1:J17">
    <sortCondition descending="1"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 ÖN DEĞERLENDİRME</vt:lpstr>
      <vt:lpstr>Sayfa3</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2019-01-15T11:32:56Z</dcterms:modified>
</cp:coreProperties>
</file>